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<sst xmlns="http://schemas.openxmlformats.org/spreadsheetml/2006/main" count="69" uniqueCount="45">
  <si>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</si>
  <si>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</si>
  <si>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</si>
  <si>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</si>
  <si>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</si>
  <si>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</si>
  <si>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</si>
  <si>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</si>
  <si>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</si>
  <si>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</si>
  <si>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</si>
  <si>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</si>
  <si>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</si>
  <si>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</si>
  <si>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</si>
  <si>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</si>
  <si>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</si>
  <si>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</si>
  <si>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</si>
  <si>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</si>
  <si>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</si>
  <si>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</si>
  <si>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</si>
  <si>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</si>
  <si>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</si>
  <si>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</si>
  <si>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</si>
  <si>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</si>
  <si>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</si>
  <si>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</si>
  <si>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</si>
  <si>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</si>
  <si>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</si>
  <si>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</si>
  <si>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</si>
  <si>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</si>
  <si>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</si>
  <si>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</si>
  <si>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</si>
  <si>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</si>
  <si>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</si>
  <si>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</si>
  <si>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</si>
  <si>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</si>
  <si>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 xml:space="preserve">від 29.12.2011р.  №18/11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</si>
</sst>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="75" zoomScaleNormal="75" workbookViewId="0" topLeftCell="A1">
      <selection activeCell="R37" sqref="R37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57" t="s">
        <v>19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5.75">
      <c r="B7" s="57" t="s">
        <v>41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7" ht="26.25" customHeight="1">
      <c r="A9" s="26" t="s">
        <v>34</v>
      </c>
      <c r="B9" s="64" t="s">
        <v>11</v>
      </c>
      <c r="C9" s="65"/>
      <c r="D9" s="58" t="s">
        <v>29</v>
      </c>
      <c r="E9" s="59"/>
      <c r="F9" s="58" t="s">
        <v>35</v>
      </c>
      <c r="G9" s="59"/>
      <c r="H9" s="58" t="s">
        <v>36</v>
      </c>
      <c r="I9" s="59"/>
      <c r="J9" s="58" t="s">
        <v>30</v>
      </c>
      <c r="K9" s="59"/>
      <c r="L9" s="58" t="s">
        <v>31</v>
      </c>
      <c r="M9" s="59"/>
      <c r="N9" s="58" t="s">
        <v>32</v>
      </c>
      <c r="O9" s="59"/>
      <c r="P9" s="47" t="s">
        <v>22</v>
      </c>
      <c r="Q9" s="26" t="s">
        <v>33</v>
      </c>
    </row>
    <row r="10" spans="1:17" ht="12.75">
      <c r="A10" s="19" t="s">
        <v>0</v>
      </c>
      <c r="B10" s="66"/>
      <c r="C10" s="67"/>
      <c r="D10" s="60" t="s">
        <v>13</v>
      </c>
      <c r="E10" s="61"/>
      <c r="F10" s="60" t="s">
        <v>14</v>
      </c>
      <c r="G10" s="61"/>
      <c r="H10" s="60" t="s">
        <v>14</v>
      </c>
      <c r="I10" s="61"/>
      <c r="J10" s="60" t="s">
        <v>15</v>
      </c>
      <c r="K10" s="61"/>
      <c r="L10" s="60" t="s">
        <v>16</v>
      </c>
      <c r="M10" s="61"/>
      <c r="N10" s="60" t="s">
        <v>17</v>
      </c>
      <c r="O10" s="61"/>
      <c r="P10" s="48" t="s">
        <v>18</v>
      </c>
      <c r="Q10" s="19"/>
    </row>
    <row r="11" spans="1:17" ht="12.75">
      <c r="A11" s="20" t="s">
        <v>1</v>
      </c>
      <c r="B11" s="60"/>
      <c r="C11" s="61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62">
        <v>2</v>
      </c>
      <c r="C12" s="63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68" t="s">
        <v>23</v>
      </c>
      <c r="C13" s="6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4" t="s">
        <v>20</v>
      </c>
      <c r="C14" s="55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4" t="s">
        <v>9</v>
      </c>
      <c r="C15" s="56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4" t="s">
        <v>10</v>
      </c>
      <c r="C16" s="56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2740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v>8200</v>
      </c>
      <c r="Q18" s="11">
        <v>583080</v>
      </c>
    </row>
    <row r="19" spans="1:18" ht="12.75">
      <c r="A19" s="11"/>
      <c r="B19" s="10" t="s">
        <v>9</v>
      </c>
      <c r="C19" s="5"/>
      <c r="D19" s="36"/>
      <c r="E19" s="11"/>
      <c r="F19" s="24">
        <v>2740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8200</v>
      </c>
      <c r="Q19" s="11">
        <v>583080</v>
      </c>
      <c r="R19" s="50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71" t="s">
        <v>28</v>
      </c>
      <c r="C21" s="72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4" t="s">
        <v>21</v>
      </c>
      <c r="C22" s="55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4" t="s">
        <v>9</v>
      </c>
      <c r="C23" s="55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4" t="s">
        <v>10</v>
      </c>
      <c r="C24" s="55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64" t="s">
        <v>27</v>
      </c>
      <c r="C25" s="65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127976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v>160109</v>
      </c>
      <c r="Q26" s="11">
        <f>K26+P26</f>
        <v>307281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127976</v>
      </c>
      <c r="K27" s="11">
        <v>147172</v>
      </c>
      <c r="L27" s="24"/>
      <c r="M27" s="11"/>
      <c r="N27" s="11"/>
      <c r="O27" s="11"/>
      <c r="P27" s="10">
        <v>148309</v>
      </c>
      <c r="Q27" s="11">
        <f>K27+P27</f>
        <v>295481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11800</v>
      </c>
      <c r="Q28" s="11">
        <f t="shared" si="1"/>
        <v>11800</v>
      </c>
    </row>
    <row r="29" spans="1:17" ht="36.75" customHeight="1">
      <c r="A29" s="32">
        <v>110204</v>
      </c>
      <c r="B29" s="68" t="s">
        <v>43</v>
      </c>
      <c r="C29" s="69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4" t="s">
        <v>12</v>
      </c>
      <c r="C30" s="56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4" t="s">
        <v>9</v>
      </c>
      <c r="C31" s="56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16.5" customHeight="1">
      <c r="A32" s="2"/>
      <c r="B32" s="54" t="s">
        <v>10</v>
      </c>
      <c r="C32" s="56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71" t="s">
        <v>42</v>
      </c>
      <c r="C33" s="72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73" t="s">
        <v>12</v>
      </c>
      <c r="C34" s="74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v>95400</v>
      </c>
      <c r="Q34" s="11">
        <v>95400</v>
      </c>
    </row>
    <row r="35" spans="1:17" ht="12.75">
      <c r="A35" s="12"/>
      <c r="B35" s="73" t="s">
        <v>9</v>
      </c>
      <c r="C35" s="74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75" t="s">
        <v>10</v>
      </c>
      <c r="C36" s="76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95400</v>
      </c>
      <c r="Q36" s="18">
        <v>95400</v>
      </c>
    </row>
    <row r="37" spans="1:17" ht="15.75">
      <c r="A37" s="8"/>
      <c r="B37" s="52" t="s">
        <v>8</v>
      </c>
      <c r="C37" s="53"/>
      <c r="D37" s="36">
        <f>SUM(D38:D39)</f>
        <v>121.8</v>
      </c>
      <c r="E37" s="36">
        <f aca="true" t="shared" si="4" ref="E37:Q37">SUM(E38:E39)</f>
        <v>142079</v>
      </c>
      <c r="F37" s="36">
        <f t="shared" si="4"/>
        <v>3130.7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294039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264421</v>
      </c>
      <c r="Q37" s="36">
        <f t="shared" si="4"/>
        <v>1185743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3005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289343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157221</v>
      </c>
      <c r="Q38" s="36">
        <f>Q15+Q19+Q27+Q31</f>
        <v>1072143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107200</v>
      </c>
      <c r="Q39" s="36">
        <f t="shared" si="6"/>
        <v>113600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70"/>
      <c r="L43" s="70"/>
      <c r="Q43" s="12"/>
    </row>
    <row r="44" ht="12.75">
      <c r="Q44" s="12"/>
    </row>
  </sheetData>
  <mergeCells count="25"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6:O6"/>
    <mergeCell ref="B7:O7"/>
    <mergeCell ref="D9:E9"/>
    <mergeCell ref="N9:O9"/>
    <mergeCell ref="F9:G9"/>
    <mergeCell ref="H9:I9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Задорожний С С</cp:lastModifiedBy>
  <cp:lastPrinted>2012-01-27T11:11:04Z</cp:lastPrinted>
  <dcterms:created xsi:type="dcterms:W3CDTF">2003-12-22T06:14:25Z</dcterms:created>
  <dcterms:modified xsi:type="dcterms:W3CDTF">2012-02-07T14:11:02Z</dcterms:modified>
  <cp:category/>
  <cp:version/>
  <cp:contentType/>
  <cp:contentStatus/>
</cp:coreProperties>
</file>